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750" windowHeight="10365" tabRatio="547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<sst xmlns="http://schemas.openxmlformats.org/spreadsheetml/2006/main" count="404" uniqueCount="208">
  <si>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</si>
  <si>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</si>
  <si>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</si>
  <si>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</si>
  <si>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</si>
  <si>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</si>
  <si>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</si>
  <si>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</si>
  <si>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</si>
  <si>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</si>
  <si>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</si>
  <si>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</si>
  <si>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</si>
  <si>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</si>
  <si>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</si>
  <si>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</si>
  <si>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</si>
  <si>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</si>
  <si>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</si>
  <si>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</si>
  <si>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</si>
  <si>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</si>
  <si>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</si>
  <si>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</si>
  <si>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</si>
  <si>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</si>
  <si>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</si>
  <si>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</si>
  <si>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</si>
  <si>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</si>
  <si>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</si>
  <si>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</si>
  <si>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</si>
  <si>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</si>
  <si>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</si>
  <si>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</si>
  <si>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</si>
  <si>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</si>
  <si>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</si>
  <si>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</si>
  <si>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</si>
  <si>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</si>
  <si>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</si>
  <si>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</si>
  <si>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</si>
  <si>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</si>
  <si>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</si>
  <si>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</si>
  <si>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</si>
  <si>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</si>
  <si>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</si>
  <si>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</si>
  <si>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</si>
  <si>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</si>
  <si>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</si>
  <si>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</si>
  <si>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</si>
  <si>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</si>
  <si>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</si>
  <si>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</si>
  <si>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</si>
  <si>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</si>
  <si>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</si>
  <si>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</si>
  <si>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</si>
  <si>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</si>
  <si>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</si>
  <si>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</si>
  <si>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</si>
  <si>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</si>
  <si>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</si>
  <si>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</si>
  <si>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</si>
  <si>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</si>
  <si>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</si>
  <si>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</si>
  <si>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</si>
  <si>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</si>
  <si>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</si>
  <si>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</si>
  <si>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</si>
  <si>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</si>
  <si>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</si>
  <si>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</si>
  <si>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</si>
  <si>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</si>
  <si>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</si>
  <si>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</si>
  <si>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</si>
  <si>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</si>
  <si>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</si>
  <si>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</si>
  <si>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</si>
  <si>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</si>
  <si>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</si>
  <si>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</si>
  <si>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</si>
  <si>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</si>
  <si>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</si>
  <si>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</si>
  <si>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</si>
  <si>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</si>
  <si>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</si>
  <si>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</si>
  <si>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</si>
  <si>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</si>
  <si>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</si>
  <si>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</si>
  <si>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</si>
  <si>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</si>
  <si>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</si>
  <si>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</si>
  <si>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</si>
  <si>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</si>
  <si>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</si>
  <si>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</si>
  <si>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</si>
  <si>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</si>
  <si>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</si>
  <si>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</si>
  <si>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</si>
  <si>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</si>
  <si>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</si>
  <si>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</si>
  <si>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</si>
  <si>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</si>
  <si>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</si>
  <si>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</si>
  <si>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</si>
  <si>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</si>
  <si>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</si>
  <si>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</si>
  <si>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</si>
  <si>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</si>
  <si>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</si>
  <si>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</si>
  <si>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</si>
  <si>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</si>
  <si>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</si>
  <si>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</si>
  <si>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</si>
  <si>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</si>
  <si>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</si>
  <si>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</si>
  <si>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</si>
  <si>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</si>
  <si>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</si>
  <si>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</si>
  <si>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</si>
  <si>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</si>
  <si>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</si>
  <si>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</si>
  <si>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</si>
  <si>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</si>
  <si>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</si>
  <si>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</si>
  <si>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</si>
  <si>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</si>
  <si>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</si>
  <si>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</si>
  <si>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</si>
  <si>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</si>
  <si>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</si>
  <si>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</si>
  <si>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</si>
  <si>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</si>
  <si>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</si>
  <si>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</si>
  <si>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</si>
  <si>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</si>
  <si>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</si>
  <si>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</si>
  <si>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</si>
  <si>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</si>
  <si>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</si>
  <si>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</si>
  <si>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</si>
  <si>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</si>
  <si>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</si>
  <si>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</si>
  <si>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</si>
  <si>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</si>
  <si>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</si>
  <si>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</si>
  <si>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</si>
  <si>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</si>
  <si>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</si>
  <si>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</si>
  <si>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</si>
  <si>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</si>
  <si>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</si>
  <si>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</si>
  <si>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</si>
  <si>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</si>
  <si>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</si>
  <si>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</si>
  <si>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51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</si>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</sst>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3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5742187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4" t="s">
        <v>14</v>
      </c>
      <c r="C11" s="4" t="s">
        <v>15</v>
      </c>
      <c r="D11" s="5" t="s">
        <v>16</v>
      </c>
      <c r="E11" s="48">
        <v>0</v>
      </c>
      <c r="F11" s="49"/>
    </row>
    <row r="12" spans="2:6" ht="30">
      <c r="B12" s="4" t="s">
        <v>17</v>
      </c>
      <c r="C12" s="4" t="s">
        <v>18</v>
      </c>
      <c r="D12" s="5" t="s">
        <v>16</v>
      </c>
      <c r="E12" s="48">
        <v>0</v>
      </c>
      <c r="F12" s="49"/>
    </row>
    <row r="13" spans="2:6" ht="15">
      <c r="B13" s="4" t="s">
        <v>19</v>
      </c>
      <c r="C13" s="4" t="s">
        <v>20</v>
      </c>
      <c r="D13" s="5" t="s">
        <v>16</v>
      </c>
      <c r="E13" s="42">
        <v>380684.74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1612439.37</v>
      </c>
      <c r="F14" s="45"/>
      <c r="H14" s="8">
        <f>SUM(E30,E38,E46)</f>
        <v>1932935.4570595077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709473.3228000001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515980.5984000001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386985.4488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1646475.47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1646475.47</f>
        <v>1646475.47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8">
        <v>0</v>
      </c>
      <c r="F20" s="49"/>
    </row>
    <row r="21" spans="2:6" ht="15">
      <c r="B21" s="4" t="s">
        <v>35</v>
      </c>
      <c r="C21" s="4" t="s">
        <v>36</v>
      </c>
      <c r="D21" s="5" t="s">
        <v>16</v>
      </c>
      <c r="E21" s="48">
        <v>0</v>
      </c>
      <c r="F21" s="49"/>
    </row>
    <row r="22" spans="2:6" ht="15">
      <c r="B22" s="4" t="s">
        <v>37</v>
      </c>
      <c r="C22" s="4" t="s">
        <v>38</v>
      </c>
      <c r="D22" s="5" t="s">
        <v>16</v>
      </c>
      <c r="E22" s="48">
        <v>0</v>
      </c>
      <c r="F22" s="49"/>
    </row>
    <row r="23" spans="2:6" ht="15">
      <c r="B23" s="4" t="s">
        <v>39</v>
      </c>
      <c r="C23" s="4" t="s">
        <v>40</v>
      </c>
      <c r="D23" s="5" t="s">
        <v>16</v>
      </c>
      <c r="E23" s="48">
        <v>0</v>
      </c>
      <c r="F23" s="49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1646475.47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346648.64000000013</v>
      </c>
      <c r="F27" s="45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10" t="s">
        <v>50</v>
      </c>
      <c r="C29" s="11" t="s">
        <v>51</v>
      </c>
      <c r="D29" s="12" t="s">
        <v>8</v>
      </c>
      <c r="E29" s="52" t="s">
        <v>187</v>
      </c>
      <c r="F29" s="53"/>
    </row>
    <row r="30" spans="2:6" ht="14.25" customHeight="1">
      <c r="B30" s="10" t="s">
        <v>52</v>
      </c>
      <c r="C30" s="11" t="s">
        <v>53</v>
      </c>
      <c r="D30" s="12" t="s">
        <v>16</v>
      </c>
      <c r="E30" s="54">
        <f>E17</f>
        <v>386985.4488</v>
      </c>
      <c r="F30" s="5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147054.47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11609.56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104486.07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69657.38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54177.96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2" t="s">
        <v>188</v>
      </c>
      <c r="F37" s="53"/>
    </row>
    <row r="38" spans="2:6" ht="14.25" customHeight="1">
      <c r="B38" s="10" t="s">
        <v>55</v>
      </c>
      <c r="C38" s="11" t="s">
        <v>53</v>
      </c>
      <c r="D38" s="12" t="s">
        <v>16</v>
      </c>
      <c r="E38" s="46">
        <f>SUM(F40:F44)</f>
        <v>1066013.7252595078</v>
      </c>
      <c r="F38" s="47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135015.59951569006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237667.67553334538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6141.5424304722155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681644.8357800001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5544.072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2" t="s">
        <v>186</v>
      </c>
      <c r="F45" s="53"/>
    </row>
    <row r="46" spans="2:6" ht="14.25" customHeight="1">
      <c r="B46" s="10" t="s">
        <v>57</v>
      </c>
      <c r="C46" s="11" t="s">
        <v>53</v>
      </c>
      <c r="D46" s="12" t="s">
        <v>16</v>
      </c>
      <c r="E46" s="46">
        <f>SUM(F48:F50)</f>
        <v>479936.28299999994</v>
      </c>
      <c r="F46" s="47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62278.39000000001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417657.8929999999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0" t="s">
        <v>58</v>
      </c>
      <c r="C51" s="31"/>
      <c r="D51" s="31"/>
      <c r="E51" s="31"/>
      <c r="F51" s="3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10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0" t="s">
        <v>68</v>
      </c>
      <c r="C56" s="31"/>
      <c r="D56" s="31"/>
      <c r="E56" s="31"/>
      <c r="F56" s="3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895781.32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838287.2799999998</v>
      </c>
    </row>
    <row r="63" spans="2:6" ht="28.5" customHeight="1">
      <c r="B63" s="30" t="s">
        <v>75</v>
      </c>
      <c r="C63" s="31"/>
      <c r="D63" s="31"/>
      <c r="E63" s="31"/>
      <c r="F63" s="3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1720.556899206536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2219670.09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2277873.63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446140.46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2219670.09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2277873.63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446140.46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5872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436279.27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455201.56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106839.58-41029.65</f>
        <v>65809.93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436279.27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455201.56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65809.93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12999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258364.04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268069.02+48.87</f>
        <v>268117.89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62238.06+66.65</f>
        <v>62304.71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258364.04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268117.89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62304.71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19191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183636.1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189034.83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48323.54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183636.1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189034.83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48323.54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289979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660190.39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657044.45+158.4+207.42</f>
        <v>657410.27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158338.05+273.39-2330.67</f>
        <v>156280.77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660190.39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657410.27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156280.77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650.8741201949107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216389.61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211808.98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32004.25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216389.61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211808.98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32004.25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0" t="s">
        <v>145</v>
      </c>
      <c r="C124" s="31"/>
      <c r="D124" s="31"/>
      <c r="E124" s="31"/>
      <c r="F124" s="3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14002</v>
      </c>
    </row>
    <row r="129" spans="2:6" ht="28.5" customHeight="1">
      <c r="B129" s="30" t="s">
        <v>151</v>
      </c>
      <c r="C129" s="31"/>
      <c r="D129" s="31"/>
      <c r="E129" s="31"/>
      <c r="F129" s="3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20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452600</v>
      </c>
    </row>
  </sheetData>
  <sheetProtection/>
  <mergeCells count="37">
    <mergeCell ref="E22:F22"/>
    <mergeCell ref="B51:F51"/>
    <mergeCell ref="E29:F29"/>
    <mergeCell ref="E30:F30"/>
    <mergeCell ref="E37:F37"/>
    <mergeCell ref="E45:F45"/>
    <mergeCell ref="E46:F46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2018-03-28T05:54:23Z</cp:lastPrinted>
  <dcterms:created xsi:type="dcterms:W3CDTF">2018-01-17T04:16:34Z</dcterms:created>
  <dcterms:modified xsi:type="dcterms:W3CDTF">2021-03-22T04:40:35Z</dcterms:modified>
  <cp:category/>
  <cp:version/>
  <cp:contentType/>
  <cp:contentStatus/>
</cp:coreProperties>
</file>