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1520" windowHeight="10545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<sst xmlns="http://schemas.openxmlformats.org/spreadsheetml/2006/main" count="408" uniqueCount="210">
  <si>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</si>
  <si>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</si>
  <si>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</si>
  <si>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</si>
  <si>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</si>
  <si>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</si>
  <si>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</si>
  <si>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</si>
  <si>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</si>
  <si>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</si>
  <si>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</si>
  <si>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</si>
  <si>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</si>
  <si>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</si>
  <si>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</si>
  <si>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</si>
  <si>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</si>
  <si>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</si>
  <si>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</si>
  <si>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</si>
  <si>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</si>
  <si>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</si>
  <si>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</si>
  <si>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</si>
  <si>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</si>
  <si>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</si>
  <si>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</si>
  <si>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</si>
  <si>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</si>
  <si>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</si>
  <si>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</si>
  <si>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</si>
  <si>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</si>
  <si>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</si>
  <si>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</si>
  <si>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</si>
  <si>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</si>
  <si>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</si>
  <si>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</si>
  <si>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</si>
  <si>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</si>
  <si>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</si>
  <si>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</si>
  <si>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</si>
  <si>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</si>
  <si>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</si>
  <si>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</si>
  <si>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</si>
  <si>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</si>
  <si>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</si>
  <si>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</si>
  <si>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</si>
  <si>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</si>
  <si>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</si>
  <si>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</si>
  <si>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</si>
  <si>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</si>
  <si>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</si>
  <si>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</si>
  <si>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</si>
  <si>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</si>
  <si>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</si>
  <si>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</si>
  <si>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</si>
  <si>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</si>
  <si>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</si>
  <si>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</si>
  <si>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</si>
  <si>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</si>
  <si>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</si>
  <si>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</si>
  <si>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</si>
  <si>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</si>
  <si>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</si>
  <si>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</si>
  <si>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</si>
  <si>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</si>
  <si>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</si>
  <si>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</si>
  <si>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</si>
  <si>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</si>
  <si>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</si>
  <si>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</si>
  <si>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</si>
  <si>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</si>
  <si>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</si>
  <si>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</si>
  <si>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</si>
  <si>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</si>
  <si>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</si>
  <si>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</si>
  <si>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</si>
  <si>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</si>
  <si>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</si>
  <si>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</si>
  <si>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</si>
  <si>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</si>
  <si>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</si>
  <si>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</si>
  <si>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</si>
  <si>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</si>
  <si>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</si>
  <si>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</si>
  <si>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</si>
  <si>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</si>
  <si>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</si>
  <si>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</si>
  <si>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</si>
  <si>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</si>
  <si>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</si>
  <si>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</si>
  <si>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</si>
  <si>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</si>
  <si>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</si>
  <si>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</si>
  <si>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</si>
  <si>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</si>
  <si>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</si>
  <si>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</si>
  <si>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</si>
  <si>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</si>
  <si>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</si>
  <si>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</si>
  <si>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</si>
  <si>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</si>
  <si>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</si>
  <si>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</si>
  <si>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</si>
  <si>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</si>
  <si>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</si>
  <si>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</si>
  <si>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</si>
  <si>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</si>
  <si>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</si>
  <si>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</si>
  <si>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</si>
  <si>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</si>
  <si>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</si>
  <si>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</si>
  <si>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</si>
  <si>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</si>
  <si>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</si>
  <si>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</si>
  <si>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</si>
  <si>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</si>
  <si>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</si>
  <si>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</si>
  <si>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</si>
  <si>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</si>
  <si>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</si>
  <si>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</si>
  <si>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</si>
  <si>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</si>
  <si>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</si>
  <si>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</si>
  <si>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</si>
  <si>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</si>
  <si>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</si>
  <si>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</si>
  <si>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</si>
  <si>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</si>
  <si>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</si>
  <si>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</si>
  <si>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</si>
  <si>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</si>
  <si>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</si>
  <si>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</si>
  <si>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</si>
  <si>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</si>
  <si>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</si>
  <si>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</si>
  <si>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</si>
  <si>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</si>
  <si>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</si>
  <si>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</si>
  <si>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</si>
  <si>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</si>
  <si>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</si>
  <si>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</si>
  <si>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</si>
  <si>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</si>
  <si>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</si>
  <si>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</si>
  <si>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</si>
  <si>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</si>
  <si>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</si>
  <si>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</si>
  <si>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</si>
  <si>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</si>
  <si>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</si>
  <si>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</si>
  <si>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</si>
  <si>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</si>
  <si>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</si>
  <si>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</si>
  <si>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</si>
  <si>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</si>
  <si>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</si>
  <si>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Металлургов 6а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</si>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</sst>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25">
      <selection activeCell="B25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281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127777.69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914716.86</v>
      </c>
      <c r="F14" s="25"/>
      <c r="H14" s="26">
        <f>SUM(E30,E38,E47)</f>
        <v>1042103.3592947896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402475.4184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292709.3952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219532.0464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881376.91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880486.17+890.74</f>
        <v>881376.91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881376.91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161117.64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219532.0464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83422.18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6585.96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59273.65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39515.77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30734.49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563870.0534316066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75497.8018581916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140490.12222156866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18032.97675976042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3664.5550920859205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323034.0175000001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3150.58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258701.25946318306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37536.50977185797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221164.7496913251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3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3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252884.89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384132.12999999966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1053.43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1309519.18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1225277.79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v>222789.82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v>1309519.18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v>1225277.79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v>222789.82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2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5062.1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265841.66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f>257558.05+39.12</f>
        <v>257597.16999999998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f>39339.18-485.15</f>
        <v>38854.03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v>265841.66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v>257597.17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v>38854.03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2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8300.19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159428.28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f>152429.49+15.68</f>
        <v>152445.16999999998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f>26362.62-13.46</f>
        <v>26349.16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v>159428.28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v>152445.17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v>26349.16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2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13358.87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110720.67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105685.72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18796.05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v>110720.67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v>105685.72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v>18796.05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2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173808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379777.04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f>368685.91+1.96+76.16</f>
        <v>368764.02999999997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f>63101.66+3.39-1492.27</f>
        <v>61612.780000000006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v>379777.04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v>368764.03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v>61612.78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2">
        <v>0</v>
      </c>
    </row>
    <row r="115" spans="2:6" ht="15">
      <c r="B115" s="53" t="s">
        <v>200</v>
      </c>
      <c r="C115" s="49" t="s">
        <v>77</v>
      </c>
      <c r="D115" s="50" t="s">
        <v>8</v>
      </c>
      <c r="E115" s="50"/>
      <c r="F115" s="49" t="s">
        <v>199</v>
      </c>
    </row>
    <row r="116" spans="2:6" ht="15">
      <c r="B116" s="53" t="s">
        <v>201</v>
      </c>
      <c r="C116" s="9" t="s">
        <v>80</v>
      </c>
      <c r="D116" s="10" t="s">
        <v>8</v>
      </c>
      <c r="E116" s="10"/>
      <c r="F116" s="51" t="s">
        <v>102</v>
      </c>
    </row>
    <row r="117" spans="2:6" ht="15">
      <c r="B117" s="53" t="s">
        <v>202</v>
      </c>
      <c r="C117" s="9" t="s">
        <v>83</v>
      </c>
      <c r="D117" s="10" t="s">
        <v>84</v>
      </c>
      <c r="E117" s="10"/>
      <c r="F117" s="52">
        <f>F118/332.43</f>
        <v>192.2125259453118</v>
      </c>
    </row>
    <row r="118" spans="2:6" ht="15">
      <c r="B118" s="53" t="s">
        <v>203</v>
      </c>
      <c r="C118" s="9" t="s">
        <v>86</v>
      </c>
      <c r="D118" s="10" t="s">
        <v>16</v>
      </c>
      <c r="E118" s="10"/>
      <c r="F118" s="52">
        <v>63897.21</v>
      </c>
    </row>
    <row r="119" spans="2:6" ht="15">
      <c r="B119" s="53" t="s">
        <v>204</v>
      </c>
      <c r="C119" s="9" t="s">
        <v>88</v>
      </c>
      <c r="D119" s="10" t="s">
        <v>16</v>
      </c>
      <c r="E119" s="10"/>
      <c r="F119" s="52">
        <v>48166.92</v>
      </c>
    </row>
    <row r="120" spans="2:6" ht="15">
      <c r="B120" s="53" t="s">
        <v>205</v>
      </c>
      <c r="C120" s="9" t="s">
        <v>90</v>
      </c>
      <c r="D120" s="10" t="s">
        <v>16</v>
      </c>
      <c r="E120" s="10"/>
      <c r="F120" s="52">
        <v>15730.29</v>
      </c>
    </row>
    <row r="121" spans="2:6" ht="30">
      <c r="B121" s="53" t="s">
        <v>206</v>
      </c>
      <c r="C121" s="9" t="s">
        <v>92</v>
      </c>
      <c r="D121" s="10" t="s">
        <v>16</v>
      </c>
      <c r="E121" s="10"/>
      <c r="F121" s="52">
        <v>63897.21</v>
      </c>
    </row>
    <row r="122" spans="2:6" ht="30">
      <c r="B122" s="53" t="s">
        <v>207</v>
      </c>
      <c r="C122" s="9" t="s">
        <v>94</v>
      </c>
      <c r="D122" s="10" t="s">
        <v>16</v>
      </c>
      <c r="E122" s="10"/>
      <c r="F122" s="52">
        <v>48166.92</v>
      </c>
    </row>
    <row r="123" spans="2:6" ht="30">
      <c r="B123" s="53" t="s">
        <v>208</v>
      </c>
      <c r="C123" s="9" t="s">
        <v>96</v>
      </c>
      <c r="D123" s="10" t="s">
        <v>16</v>
      </c>
      <c r="E123" s="10"/>
      <c r="F123" s="52">
        <v>15730.29</v>
      </c>
    </row>
    <row r="124" spans="2:6" ht="30">
      <c r="B124" s="53" t="s">
        <v>209</v>
      </c>
      <c r="C124" s="9" t="s">
        <v>98</v>
      </c>
      <c r="D124" s="10" t="s">
        <v>16</v>
      </c>
      <c r="E124" s="10"/>
      <c r="F124" s="52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4">
        <v>5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4">
        <v>5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4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2">
        <v>110650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5">
        <v>2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5">
        <v>0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2">
        <v>41000</v>
      </c>
    </row>
  </sheetData>
  <sheetProtection/>
  <mergeCells count="37">
    <mergeCell ref="E21:F21"/>
    <mergeCell ref="E22:F22"/>
    <mergeCell ref="E15:F15"/>
    <mergeCell ref="E16:F16"/>
    <mergeCell ref="E17:F17"/>
    <mergeCell ref="E18:F18"/>
    <mergeCell ref="E19:F19"/>
    <mergeCell ref="E20:F20"/>
    <mergeCell ref="B52:F52"/>
    <mergeCell ref="E29:F29"/>
    <mergeCell ref="E30:F30"/>
    <mergeCell ref="E37:F37"/>
    <mergeCell ref="E46:F46"/>
    <mergeCell ref="E47:F47"/>
    <mergeCell ref="E38:F38"/>
    <mergeCell ref="B28:F28"/>
    <mergeCell ref="E23:F23"/>
    <mergeCell ref="E24:F24"/>
    <mergeCell ref="E25:F25"/>
    <mergeCell ref="E26:F26"/>
    <mergeCell ref="E27:F27"/>
    <mergeCell ref="E11:F11"/>
    <mergeCell ref="E12:F12"/>
    <mergeCell ref="E13:F13"/>
    <mergeCell ref="E14:F14"/>
    <mergeCell ref="B57:F57"/>
    <mergeCell ref="B64:F64"/>
    <mergeCell ref="B125:F125"/>
    <mergeCell ref="B130:F130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2018-03-21T04:20:50Z</cp:lastPrinted>
  <dcterms:created xsi:type="dcterms:W3CDTF">2018-01-17T04:16:34Z</dcterms:created>
  <dcterms:modified xsi:type="dcterms:W3CDTF">2020-04-06T00:27:29Z</dcterms:modified>
  <cp:category/>
  <cp:version/>
  <cp:contentType/>
  <cp:contentStatus/>
</cp:coreProperties>
</file>