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03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<sst xmlns="http://schemas.openxmlformats.org/spreadsheetml/2006/main" count="408" uniqueCount="210">
  <si>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</si>
  <si>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</si>
  <si>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</si>
  <si>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</si>
  <si>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</si>
  <si>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</si>
  <si>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</si>
  <si>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</si>
  <si>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</si>
  <si>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</si>
  <si>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</si>
  <si>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</si>
  <si>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</si>
  <si>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</si>
  <si>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</si>
  <si>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</si>
  <si>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</si>
  <si>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</si>
  <si>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</si>
  <si>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</si>
  <si>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</si>
  <si>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</si>
  <si>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</si>
  <si>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</si>
  <si>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</si>
  <si>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</si>
  <si>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</si>
  <si>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</si>
  <si>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</si>
  <si>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</si>
  <si>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</si>
  <si>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</si>
  <si>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</si>
  <si>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</si>
  <si>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</si>
  <si>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</si>
  <si>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</si>
  <si>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</si>
  <si>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</si>
  <si>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</si>
  <si>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</si>
  <si>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</si>
  <si>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</si>
  <si>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</si>
  <si>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</si>
  <si>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</si>
  <si>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</si>
  <si>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</si>
  <si>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</si>
  <si>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</si>
  <si>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</si>
  <si>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</si>
  <si>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</si>
  <si>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</si>
  <si>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</si>
  <si>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</si>
  <si>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</si>
  <si>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</si>
  <si>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</si>
  <si>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</si>
  <si>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</si>
  <si>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</si>
  <si>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</si>
  <si>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</si>
  <si>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</si>
  <si>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</si>
  <si>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</si>
  <si>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</si>
  <si>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</si>
  <si>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</si>
  <si>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</si>
  <si>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</si>
  <si>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</si>
  <si>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</si>
  <si>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</si>
  <si>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</si>
  <si>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</si>
  <si>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</si>
  <si>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</si>
  <si>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</si>
  <si>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</si>
  <si>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</si>
  <si>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</si>
  <si>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</si>
  <si>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</si>
  <si>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</si>
  <si>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</si>
  <si>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</si>
  <si>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</si>
  <si>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</si>
  <si>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</si>
  <si>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</si>
  <si>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</si>
  <si>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</si>
  <si>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</si>
  <si>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</si>
  <si>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</si>
  <si>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</si>
  <si>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</si>
  <si>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</si>
  <si>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</si>
  <si>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</si>
  <si>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</si>
  <si>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</si>
  <si>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</si>
  <si>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</si>
  <si>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</si>
  <si>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</si>
  <si>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</si>
  <si>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</si>
  <si>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</si>
  <si>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</si>
  <si>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</si>
  <si>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</si>
  <si>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</si>
  <si>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</si>
  <si>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</si>
  <si>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</si>
  <si>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</si>
  <si>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</si>
  <si>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</si>
  <si>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</si>
  <si>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</si>
  <si>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</si>
  <si>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</si>
  <si>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</si>
  <si>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</si>
  <si>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</si>
  <si>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</si>
  <si>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</si>
  <si>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</si>
  <si>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</si>
  <si>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</si>
  <si>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</si>
  <si>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</si>
  <si>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</si>
  <si>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</si>
  <si>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</si>
  <si>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</si>
  <si>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</si>
  <si>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</si>
  <si>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</si>
  <si>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</si>
  <si>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</si>
  <si>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</si>
  <si>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</si>
  <si>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</si>
  <si>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</si>
  <si>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</si>
  <si>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</si>
  <si>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</si>
  <si>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</si>
  <si>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</si>
  <si>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</si>
  <si>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</si>
  <si>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</si>
  <si>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</si>
  <si>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</si>
  <si>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</si>
  <si>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</si>
  <si>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</si>
  <si>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</si>
  <si>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</si>
  <si>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</si>
  <si>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</si>
  <si>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</si>
  <si>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</si>
  <si>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</si>
  <si>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</si>
  <si>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</si>
  <si>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</si>
  <si>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</si>
  <si>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</si>
  <si>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</si>
  <si>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</si>
  <si>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</si>
  <si>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</si>
  <si>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</si>
  <si>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</si>
  <si>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</si>
  <si>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</si>
  <si>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</si>
  <si>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</si>
  <si>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</si>
  <si>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</si>
  <si>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</si>
  <si>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</si>
  <si>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</si>
  <si>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</si>
  <si>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</si>
  <si>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</si>
  <si>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</si>
  <si>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</si>
  <si>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</si>
  <si>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</si>
  <si>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</si>
  <si>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</si>
  <si>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</si>
  <si>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55а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</si>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</sst>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37">
      <selection activeCell="B37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71093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462023.53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2402927.04</v>
      </c>
      <c r="F14" s="25"/>
      <c r="H14" s="26">
        <f>SUM(E30,E38,E47)</f>
        <v>2431329.170306588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1057287.8976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768936.6528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576702.4896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2321962.28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2320323.82+1638.46</f>
        <v>2321962.28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2321962.28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542988.2900000005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576702.4896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219146.95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17301.07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155709.67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103806.45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80738.35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823964.6408153644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162203.56630077332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248375.05951607486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38789.56847919122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7882.587139325089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359936.8593799999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6777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1030662.0398912237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80742.35527848922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475733.1702704871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474186.51434224733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3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3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673053.69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843762.0499999998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46">
        <v>1601.01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46">
        <v>1969613.9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46">
        <v>1883733.67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46">
        <v>453521.33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46">
        <v>1969613.9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46">
        <v>1883733.67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46">
        <v>453521.33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46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46">
        <v>7524.3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46">
        <v>523212.43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46">
        <f>510613.58+7.29</f>
        <v>510620.87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46">
        <f>120390.54-21476.62</f>
        <v>98913.92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46">
        <v>523212.43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46">
        <v>510620.87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46">
        <v>98913.92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46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46">
        <v>14300.35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46">
        <v>312615.54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46">
        <f>295141.37+5.22</f>
        <v>295146.58999999997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46">
        <f>82134.5-2178.78</f>
        <v>79955.72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46">
        <v>312615.54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46">
        <v>295146.59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46">
        <v>79955.72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46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46">
        <v>27713.13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46">
        <v>216958.42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46">
        <v>206626.63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46">
        <v>58155.69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46">
        <v>216958.42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46">
        <v>206626.63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46">
        <v>58155.69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46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46">
        <v>358500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46">
        <v>723871.69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46">
        <f>708923.77+51.65+215.65</f>
        <v>709191.0700000001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46">
        <f>125707.24+950.26-3197.41</f>
        <v>123460.09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46">
        <v>723871.69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46">
        <v>709191.07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46">
        <v>123460.09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46">
        <v>0</v>
      </c>
    </row>
    <row r="115" spans="2:6" ht="15">
      <c r="B115" s="52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2:6" ht="15">
      <c r="B116" s="52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2:6" ht="15">
      <c r="B117" s="52" t="s">
        <v>202</v>
      </c>
      <c r="C117" s="9" t="s">
        <v>83</v>
      </c>
      <c r="D117" s="10" t="s">
        <v>84</v>
      </c>
      <c r="E117" s="10"/>
      <c r="F117" s="46">
        <f>F118/332.43</f>
        <v>363.5867099840568</v>
      </c>
    </row>
    <row r="118" spans="2:6" ht="15">
      <c r="B118" s="52" t="s">
        <v>203</v>
      </c>
      <c r="C118" s="9" t="s">
        <v>86</v>
      </c>
      <c r="D118" s="10" t="s">
        <v>16</v>
      </c>
      <c r="E118" s="10"/>
      <c r="F118" s="46">
        <v>120867.13</v>
      </c>
    </row>
    <row r="119" spans="2:6" ht="15">
      <c r="B119" s="52" t="s">
        <v>204</v>
      </c>
      <c r="C119" s="9" t="s">
        <v>88</v>
      </c>
      <c r="D119" s="10" t="s">
        <v>16</v>
      </c>
      <c r="E119" s="10"/>
      <c r="F119" s="46">
        <v>91111.92</v>
      </c>
    </row>
    <row r="120" spans="2:6" ht="15">
      <c r="B120" s="52" t="s">
        <v>205</v>
      </c>
      <c r="C120" s="9" t="s">
        <v>90</v>
      </c>
      <c r="D120" s="10" t="s">
        <v>16</v>
      </c>
      <c r="E120" s="10"/>
      <c r="F120" s="46">
        <v>29755.21</v>
      </c>
    </row>
    <row r="121" spans="2:6" ht="30">
      <c r="B121" s="52" t="s">
        <v>206</v>
      </c>
      <c r="C121" s="9" t="s">
        <v>92</v>
      </c>
      <c r="D121" s="10" t="s">
        <v>16</v>
      </c>
      <c r="E121" s="10"/>
      <c r="F121" s="46">
        <v>120867.13</v>
      </c>
    </row>
    <row r="122" spans="2:6" ht="30">
      <c r="B122" s="52" t="s">
        <v>207</v>
      </c>
      <c r="C122" s="9" t="s">
        <v>94</v>
      </c>
      <c r="D122" s="10" t="s">
        <v>16</v>
      </c>
      <c r="E122" s="10"/>
      <c r="F122" s="46">
        <v>91111.92</v>
      </c>
    </row>
    <row r="123" spans="2:6" ht="30">
      <c r="B123" s="52" t="s">
        <v>208</v>
      </c>
      <c r="C123" s="9" t="s">
        <v>96</v>
      </c>
      <c r="D123" s="10" t="s">
        <v>16</v>
      </c>
      <c r="E123" s="10"/>
      <c r="F123" s="46">
        <v>29755.21</v>
      </c>
    </row>
    <row r="124" spans="2:6" ht="30">
      <c r="B124" s="52" t="s">
        <v>209</v>
      </c>
      <c r="C124" s="9" t="s">
        <v>98</v>
      </c>
      <c r="D124" s="10" t="s">
        <v>16</v>
      </c>
      <c r="E124" s="10"/>
      <c r="F124" s="46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3">
        <v>12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3">
        <v>12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3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46">
        <v>156800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4">
        <v>12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4">
        <v>5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46">
        <v>205600</v>
      </c>
    </row>
  </sheetData>
  <sheetProtection/>
  <mergeCells count="37">
    <mergeCell ref="E23:F23"/>
    <mergeCell ref="E11:F11"/>
    <mergeCell ref="E12:F12"/>
    <mergeCell ref="E13:F13"/>
    <mergeCell ref="E14:F14"/>
    <mergeCell ref="E17:F17"/>
    <mergeCell ref="E19:F19"/>
    <mergeCell ref="E20:F20"/>
    <mergeCell ref="E21:F21"/>
    <mergeCell ref="E22:F22"/>
    <mergeCell ref="E18:F18"/>
    <mergeCell ref="B64:F64"/>
    <mergeCell ref="B125:F125"/>
    <mergeCell ref="B57:F57"/>
    <mergeCell ref="E24:F24"/>
    <mergeCell ref="E25:F25"/>
    <mergeCell ref="E27:F27"/>
    <mergeCell ref="E38:F38"/>
    <mergeCell ref="E46:F46"/>
    <mergeCell ref="E47:F47"/>
    <mergeCell ref="B28:F28"/>
    <mergeCell ref="B130:F13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2018-03-26T07:58:14Z</cp:lastPrinted>
  <dcterms:created xsi:type="dcterms:W3CDTF">2018-01-17T04:16:34Z</dcterms:created>
  <dcterms:modified xsi:type="dcterms:W3CDTF">2020-04-06T00:26:12Z</dcterms:modified>
  <cp:category/>
  <cp:version/>
  <cp:contentType/>
  <cp:contentStatus/>
</cp:coreProperties>
</file>