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435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<sst xmlns="http://schemas.openxmlformats.org/spreadsheetml/2006/main" count="409" uniqueCount="211">
  <si>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</si>
  <si>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</si>
  <si>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</si>
  <si>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</si>
  <si>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</si>
  <si>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</si>
  <si>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</si>
  <si>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</si>
  <si>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</si>
  <si>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</si>
  <si>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</si>
  <si>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</si>
  <si>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</si>
  <si>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</si>
  <si>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</si>
  <si>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</si>
  <si>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</si>
  <si>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</si>
  <si>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</si>
  <si>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</si>
  <si>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</si>
  <si>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</si>
  <si>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</si>
  <si>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</si>
  <si>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</si>
  <si>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</si>
  <si>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</si>
  <si>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</si>
  <si>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</si>
  <si>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</si>
  <si>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</si>
  <si>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</si>
  <si>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</si>
  <si>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</si>
  <si>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</si>
  <si>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</si>
  <si>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</si>
  <si>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</si>
  <si>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</si>
  <si>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</si>
  <si>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</si>
  <si>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</si>
  <si>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</si>
  <si>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</si>
  <si>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</si>
  <si>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</si>
  <si>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</si>
  <si>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</si>
  <si>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</si>
  <si>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</si>
  <si>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</si>
  <si>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</si>
  <si>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</si>
  <si>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</si>
  <si>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</si>
  <si>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</si>
  <si>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</si>
  <si>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</si>
  <si>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</si>
  <si>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</si>
  <si>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</si>
  <si>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</si>
  <si>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</si>
  <si>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</si>
  <si>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</si>
  <si>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</si>
  <si>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</si>
  <si>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</si>
  <si>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</si>
  <si>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</si>
  <si>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</si>
  <si>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</si>
  <si>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</si>
  <si>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</si>
  <si>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</si>
  <si>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</si>
  <si>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</si>
  <si>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</si>
  <si>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</si>
  <si>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</si>
  <si>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</si>
  <si>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</si>
  <si>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</si>
  <si>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</si>
  <si>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</si>
  <si>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</si>
  <si>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</si>
  <si>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</si>
  <si>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</si>
  <si>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</si>
  <si>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</si>
  <si>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</si>
  <si>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</si>
  <si>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</si>
  <si>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</si>
  <si>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</si>
  <si>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</si>
  <si>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</si>
  <si>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</si>
  <si>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</si>
  <si>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</si>
  <si>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</si>
  <si>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</si>
  <si>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</si>
  <si>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</si>
  <si>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</si>
  <si>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</si>
  <si>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</si>
  <si>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</si>
  <si>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</si>
  <si>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</si>
  <si>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</si>
  <si>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</si>
  <si>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</si>
  <si>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</si>
  <si>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</si>
  <si>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</si>
  <si>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</si>
  <si>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</si>
  <si>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</si>
  <si>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</si>
  <si>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</si>
  <si>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</si>
  <si>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</si>
  <si>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</si>
  <si>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</si>
  <si>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</si>
  <si>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</si>
  <si>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</si>
  <si>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</si>
  <si>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</si>
  <si>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</si>
  <si>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</si>
  <si>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</si>
  <si>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</si>
  <si>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</si>
  <si>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</si>
  <si>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</si>
  <si>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</si>
  <si>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</si>
  <si>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</si>
  <si>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</si>
  <si>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</si>
  <si>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</si>
  <si>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</si>
  <si>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</si>
  <si>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</si>
  <si>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</si>
  <si>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</si>
  <si>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</si>
  <si>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</si>
  <si>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</si>
  <si>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</si>
  <si>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</si>
  <si>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</si>
  <si>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</si>
  <si>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</si>
  <si>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</si>
  <si>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</si>
  <si>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</si>
  <si>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</si>
  <si>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</si>
  <si>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</si>
  <si>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</si>
  <si>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</si>
  <si>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</si>
  <si>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</si>
  <si>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</si>
  <si>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</si>
  <si>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</si>
  <si>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</si>
  <si>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</si>
  <si>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</si>
  <si>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</si>
  <si>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</si>
  <si>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</si>
  <si>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</si>
  <si>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</si>
  <si>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</si>
  <si>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</si>
  <si>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</si>
  <si>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</si>
  <si>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</si>
  <si>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</si>
  <si>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</si>
  <si>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</si>
  <si>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</si>
  <si>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</si>
  <si>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</si>
  <si>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</si>
  <si>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</si>
  <si>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</si>
  <si>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</si>
  <si>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</si>
  <si>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</si>
  <si>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</si>
  <si>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</si>
  <si>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</si>
  <si>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51а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</si>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</sst>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SheetLayoutView="100" zoomScalePageLayoutView="0" workbookViewId="0" topLeftCell="B100">
      <selection activeCell="B100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574218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425146.73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2248475.76</v>
      </c>
      <c r="F14" s="25"/>
      <c r="H14" s="26">
        <f>SUM(E30,E38,E47)</f>
        <v>2392308.017294941</v>
      </c>
    </row>
    <row r="15" spans="2:8" ht="15">
      <c r="B15" s="9" t="s">
        <v>23</v>
      </c>
      <c r="C15" s="9" t="s">
        <v>24</v>
      </c>
      <c r="D15" s="10" t="s">
        <v>16</v>
      </c>
      <c r="E15" s="20">
        <f>E14*44%</f>
        <v>989329.3343999999</v>
      </c>
      <c r="F15" s="21"/>
      <c r="H15" s="26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719512.2431999999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539634.1823999999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2139882.1399999997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2139009.82+872.32</f>
        <v>2139882.1399999997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2139882.1399999997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533740.3500000001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539634.1823999999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205060.99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16189.03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145701.23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97134.15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75548.79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878898.6245057768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148563.42950204367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229037.4562215133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36218.43309813758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7360.09618408207</v>
      </c>
    </row>
    <row r="44" spans="2:6" ht="32.25" customHeight="1" outlineLevel="1">
      <c r="B44" s="30" t="s">
        <v>179</v>
      </c>
      <c r="C44" s="31" t="s">
        <v>184</v>
      </c>
      <c r="D44" s="32" t="s">
        <v>199</v>
      </c>
      <c r="E44" s="32" t="s">
        <v>61</v>
      </c>
      <c r="F44" s="42">
        <v>451391.41750000004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6327.792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973775.2103891643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75390.41313153045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444199.5793082818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454185.21794935194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10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10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443214.78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678393.0700000002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1545.32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2041977.61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1913391.35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463664.48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v>2041977.61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v>1913391.35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v>463664.48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2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6250.8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447306.89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v>425130.22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70074.96-69671.8</f>
        <v>403.1600000000035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v>447306.89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v>425130.22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v>403.1600000000035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10607.32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254923.98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f>241155.2+0.41</f>
        <v>241155.61000000002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50714.07-936.46</f>
        <v>49777.61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v>254923.98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v>241155.61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v>49777.61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16850.58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181223.87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170557.17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36416.19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v>181223.87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v>170557.17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v>36416.19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2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354612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599696.76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557778.23+0.01+8.17</f>
        <v>557786.41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112472.1+352.83-2763.24</f>
        <v>110061.69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v>599696.76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v>557786.41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v>110061.69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3" t="s">
        <v>201</v>
      </c>
      <c r="C115" s="49" t="s">
        <v>77</v>
      </c>
      <c r="D115" s="50" t="s">
        <v>8</v>
      </c>
      <c r="E115" s="50"/>
      <c r="F115" s="49" t="s">
        <v>200</v>
      </c>
    </row>
    <row r="116" spans="2:6" ht="15">
      <c r="B116" s="53" t="s">
        <v>202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3" t="s">
        <v>203</v>
      </c>
      <c r="C117" s="9" t="s">
        <v>83</v>
      </c>
      <c r="D117" s="10" t="s">
        <v>84</v>
      </c>
      <c r="E117" s="10"/>
      <c r="F117" s="52">
        <f>F118/332.43</f>
        <v>220.80134163583313</v>
      </c>
    </row>
    <row r="118" spans="2:6" ht="15">
      <c r="B118" s="53" t="s">
        <v>204</v>
      </c>
      <c r="C118" s="9" t="s">
        <v>86</v>
      </c>
      <c r="D118" s="10" t="s">
        <v>16</v>
      </c>
      <c r="E118" s="10"/>
      <c r="F118" s="52">
        <v>73400.99</v>
      </c>
    </row>
    <row r="119" spans="2:6" ht="15">
      <c r="B119" s="53" t="s">
        <v>205</v>
      </c>
      <c r="C119" s="9" t="s">
        <v>88</v>
      </c>
      <c r="D119" s="10" t="s">
        <v>16</v>
      </c>
      <c r="E119" s="10"/>
      <c r="F119" s="52">
        <v>55331.05</v>
      </c>
    </row>
    <row r="120" spans="2:6" ht="15">
      <c r="B120" s="53" t="s">
        <v>206</v>
      </c>
      <c r="C120" s="9" t="s">
        <v>90</v>
      </c>
      <c r="D120" s="10" t="s">
        <v>16</v>
      </c>
      <c r="E120" s="10"/>
      <c r="F120" s="52">
        <v>18069.94</v>
      </c>
    </row>
    <row r="121" spans="2:6" ht="30">
      <c r="B121" s="53" t="s">
        <v>207</v>
      </c>
      <c r="C121" s="9" t="s">
        <v>92</v>
      </c>
      <c r="D121" s="10" t="s">
        <v>16</v>
      </c>
      <c r="E121" s="10"/>
      <c r="F121" s="52">
        <v>73400.99</v>
      </c>
    </row>
    <row r="122" spans="2:6" ht="30">
      <c r="B122" s="53" t="s">
        <v>208</v>
      </c>
      <c r="C122" s="9" t="s">
        <v>94</v>
      </c>
      <c r="D122" s="10" t="s">
        <v>16</v>
      </c>
      <c r="E122" s="10"/>
      <c r="F122" s="52">
        <v>55331.05</v>
      </c>
    </row>
    <row r="123" spans="2:6" ht="30">
      <c r="B123" s="53" t="s">
        <v>209</v>
      </c>
      <c r="C123" s="9" t="s">
        <v>96</v>
      </c>
      <c r="D123" s="10" t="s">
        <v>16</v>
      </c>
      <c r="E123" s="10"/>
      <c r="F123" s="52">
        <v>18069.94</v>
      </c>
    </row>
    <row r="124" spans="2:6" ht="30">
      <c r="B124" s="53" t="s">
        <v>210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4">
        <v>20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4">
        <v>20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4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2">
        <v>115820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5">
        <v>12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5">
        <v>3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2">
        <v>185600</v>
      </c>
    </row>
  </sheetData>
  <sheetProtection/>
  <mergeCells count="37">
    <mergeCell ref="E11:F11"/>
    <mergeCell ref="E12:F12"/>
    <mergeCell ref="E13:F13"/>
    <mergeCell ref="B2:F2"/>
    <mergeCell ref="B4:F4"/>
    <mergeCell ref="B5:F5"/>
    <mergeCell ref="B10:F10"/>
    <mergeCell ref="E6:F6"/>
    <mergeCell ref="E7:F7"/>
    <mergeCell ref="B130:F130"/>
    <mergeCell ref="E8:F8"/>
    <mergeCell ref="E9:F9"/>
    <mergeCell ref="B52:F52"/>
    <mergeCell ref="E29:F29"/>
    <mergeCell ref="E30:F30"/>
    <mergeCell ref="E37:F37"/>
    <mergeCell ref="E26:F26"/>
    <mergeCell ref="E15:F15"/>
    <mergeCell ref="E16:F16"/>
    <mergeCell ref="B125:F125"/>
    <mergeCell ref="B57:F57"/>
    <mergeCell ref="E24:F24"/>
    <mergeCell ref="E25:F25"/>
    <mergeCell ref="E27:F27"/>
    <mergeCell ref="E38:F38"/>
    <mergeCell ref="B64:F64"/>
    <mergeCell ref="E46:F46"/>
    <mergeCell ref="E14:F14"/>
    <mergeCell ref="E47:F47"/>
    <mergeCell ref="B28:F28"/>
    <mergeCell ref="E19:F19"/>
    <mergeCell ref="E20:F20"/>
    <mergeCell ref="E21:F21"/>
    <mergeCell ref="E22:F22"/>
    <mergeCell ref="E17:F17"/>
    <mergeCell ref="E18:F18"/>
    <mergeCell ref="E23:F2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2018-03-15T02:17:28Z</cp:lastPrinted>
  <dcterms:created xsi:type="dcterms:W3CDTF">2018-01-17T04:16:34Z</dcterms:created>
  <dcterms:modified xsi:type="dcterms:W3CDTF">2020-04-06T00:25:13Z</dcterms:modified>
  <cp:category/>
  <cp:version/>
  <cp:contentType/>
  <cp:contentStatus/>
</cp:coreProperties>
</file>