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<sst xmlns="http://schemas.openxmlformats.org/spreadsheetml/2006/main" count="376" uniqueCount="199">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</sst>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2">
      <selection activeCell="E16" sqref="E16:F1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5">
      <c r="B4" s="46" t="s">
        <v>198</v>
      </c>
      <c r="C4" s="46"/>
      <c r="D4" s="46"/>
      <c r="E4" s="46"/>
      <c r="F4" s="46"/>
    </row>
    <row r="5" spans="2:6" ht="15">
      <c r="B5" s="47" t="s">
        <v>1</v>
      </c>
      <c r="C5" s="47"/>
      <c r="D5" s="47"/>
      <c r="E5" s="47"/>
      <c r="F5" s="47"/>
    </row>
    <row r="6" spans="2:6" ht="1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33">
        <v>0</v>
      </c>
      <c r="F11" s="34"/>
    </row>
    <row r="12" spans="2:6" ht="30">
      <c r="B12" s="3" t="s">
        <v>17</v>
      </c>
      <c r="C12" s="3" t="s">
        <v>18</v>
      </c>
      <c r="D12" s="4" t="s">
        <v>16</v>
      </c>
      <c r="E12" s="33">
        <v>0</v>
      </c>
      <c r="F12" s="34"/>
    </row>
    <row r="13" spans="2:6" ht="15">
      <c r="B13" s="3" t="s">
        <v>19</v>
      </c>
      <c r="C13" s="3" t="s">
        <v>20</v>
      </c>
      <c r="D13" s="4" t="s">
        <v>16</v>
      </c>
      <c r="E13" s="31">
        <v>92010.76</v>
      </c>
      <c r="F13" s="32"/>
    </row>
    <row r="14" spans="2:6" ht="28.5">
      <c r="B14" s="6" t="s">
        <v>21</v>
      </c>
      <c r="C14" s="6" t="s">
        <v>22</v>
      </c>
      <c r="D14" s="7" t="s">
        <v>16</v>
      </c>
      <c r="E14" s="35">
        <f>SUM(E15:F17)</f>
        <v>745065.35</v>
      </c>
      <c r="F14" s="36"/>
    </row>
    <row r="15" spans="2:6" ht="15">
      <c r="B15" s="3" t="s">
        <v>23</v>
      </c>
      <c r="C15" s="3" t="s">
        <v>24</v>
      </c>
      <c r="D15" s="4" t="s">
        <v>16</v>
      </c>
      <c r="E15" s="31">
        <v>513752.71</v>
      </c>
      <c r="F15" s="32"/>
    </row>
    <row r="16" spans="2:6" ht="15">
      <c r="B16" s="3" t="s">
        <v>25</v>
      </c>
      <c r="C16" s="21" t="s">
        <v>26</v>
      </c>
      <c r="D16" s="4" t="s">
        <v>16</v>
      </c>
      <c r="E16" s="31">
        <v>198112</v>
      </c>
      <c r="F16" s="32"/>
    </row>
    <row r="17" spans="2:6" ht="15">
      <c r="B17" s="3" t="s">
        <v>27</v>
      </c>
      <c r="C17" s="3" t="s">
        <v>28</v>
      </c>
      <c r="D17" s="4" t="s">
        <v>16</v>
      </c>
      <c r="E17" s="31">
        <v>33200.64</v>
      </c>
      <c r="F17" s="32"/>
    </row>
    <row r="18" spans="2:6" ht="15">
      <c r="B18" s="6" t="s">
        <v>29</v>
      </c>
      <c r="C18" s="6" t="s">
        <v>30</v>
      </c>
      <c r="D18" s="7" t="s">
        <v>16</v>
      </c>
      <c r="E18" s="35">
        <f>SUM(E19:F23)</f>
        <v>735156.96</v>
      </c>
      <c r="F18" s="36"/>
    </row>
    <row r="19" spans="2:6" ht="30">
      <c r="B19" s="3" t="s">
        <v>31</v>
      </c>
      <c r="C19" s="3" t="s">
        <v>32</v>
      </c>
      <c r="D19" s="4" t="s">
        <v>16</v>
      </c>
      <c r="E19" s="31">
        <v>735156.96</v>
      </c>
      <c r="F19" s="32"/>
    </row>
    <row r="20" spans="2:6" ht="30">
      <c r="B20" s="3" t="s">
        <v>33</v>
      </c>
      <c r="C20" s="3" t="s">
        <v>34</v>
      </c>
      <c r="D20" s="4" t="s">
        <v>16</v>
      </c>
      <c r="E20" s="33">
        <v>0</v>
      </c>
      <c r="F20" s="34"/>
    </row>
    <row r="21" spans="2:6" ht="15">
      <c r="B21" s="3" t="s">
        <v>35</v>
      </c>
      <c r="C21" s="3" t="s">
        <v>36</v>
      </c>
      <c r="D21" s="4" t="s">
        <v>16</v>
      </c>
      <c r="E21" s="33">
        <v>0</v>
      </c>
      <c r="F21" s="34"/>
    </row>
    <row r="22" spans="2:6" ht="15">
      <c r="B22" s="3" t="s">
        <v>37</v>
      </c>
      <c r="C22" s="3" t="s">
        <v>38</v>
      </c>
      <c r="D22" s="4" t="s">
        <v>16</v>
      </c>
      <c r="E22" s="33">
        <v>0</v>
      </c>
      <c r="F22" s="34"/>
    </row>
    <row r="23" spans="2:6" ht="15">
      <c r="B23" s="3" t="s">
        <v>39</v>
      </c>
      <c r="C23" s="3" t="s">
        <v>40</v>
      </c>
      <c r="D23" s="4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5">
        <f>E18</f>
        <v>735156.96</v>
      </c>
      <c r="F24" s="36"/>
    </row>
    <row r="25" spans="2:6" ht="15">
      <c r="B25" s="3" t="s">
        <v>43</v>
      </c>
      <c r="C25" s="3" t="s">
        <v>44</v>
      </c>
      <c r="D25" s="4" t="s">
        <v>16</v>
      </c>
      <c r="E25" s="37">
        <v>0</v>
      </c>
      <c r="F25" s="38"/>
    </row>
    <row r="26" spans="2:6" ht="14.25" customHeight="1">
      <c r="B26" s="3" t="s">
        <v>45</v>
      </c>
      <c r="C26" s="3" t="s">
        <v>46</v>
      </c>
      <c r="D26" s="4" t="s">
        <v>16</v>
      </c>
      <c r="E26" s="37">
        <v>0</v>
      </c>
      <c r="F26" s="38"/>
    </row>
    <row r="27" spans="2:6" ht="15">
      <c r="B27" s="6" t="s">
        <v>47</v>
      </c>
      <c r="C27" s="6" t="s">
        <v>48</v>
      </c>
      <c r="D27" s="7" t="s">
        <v>16</v>
      </c>
      <c r="E27" s="35">
        <f>E13+E14-E24</f>
        <v>101919.15000000002</v>
      </c>
      <c r="F27" s="36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3">
        <f>E17</f>
        <v>33200.64</v>
      </c>
      <c r="F30" s="44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12616.24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996.02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8964.17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5976.12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4648.09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26">
        <f>SUM(F40:F45)</f>
        <v>408747.02</v>
      </c>
      <c r="F38" s="27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25">
        <v>72472.65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25">
        <v>140011.93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25">
        <v>59049.61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5">
        <v>1182.12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5">
        <v>133192.69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5">
        <v>2838.02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26">
        <f>SUM(F49:F51)</f>
        <v>378719.05000000005</v>
      </c>
      <c r="F47" s="27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30952.85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156876.69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190889.51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1"/>
    </row>
    <row r="54" spans="2:6" ht="15">
      <c r="B54" s="3" t="s">
        <v>62</v>
      </c>
      <c r="C54" s="3" t="s">
        <v>63</v>
      </c>
      <c r="D54" s="4" t="s">
        <v>61</v>
      </c>
      <c r="E54" s="4"/>
      <c r="F54" s="11"/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146717.41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138257.01999999996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456.616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452641.18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444443.9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62793.64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472076.8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495873.66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31922.83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3419.3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217196.75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224599.78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9783.96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132378.41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140704.59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9131.13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5776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107290.79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107568.23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17196.77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125379.84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119582.12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5797.72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8476.31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78872.37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80632.63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14859.13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78872.37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75225.21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3647.16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143328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267784.88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275001.82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33623.52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310858.56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320379.64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14602.59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7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204000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2018-02-27T08:46:06Z</cp:lastPrinted>
  <dcterms:created xsi:type="dcterms:W3CDTF">2018-01-17T04:16:34Z</dcterms:created>
  <dcterms:modified xsi:type="dcterms:W3CDTF">2018-02-27T08:46:32Z</dcterms:modified>
  <cp:category/>
  <cp:version/>
  <cp:contentType/>
  <cp:contentStatus/>
</cp:coreProperties>
</file>