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<sst xmlns="http://schemas.openxmlformats.org/spreadsheetml/2006/main" count="376" uniqueCount="199">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</sst>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15">
      <selection activeCell="F122" sqref="F122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5">
      <c r="B4" s="46" t="s">
        <v>198</v>
      </c>
      <c r="C4" s="46"/>
      <c r="D4" s="46"/>
      <c r="E4" s="46"/>
      <c r="F4" s="46"/>
    </row>
    <row r="5" spans="2:6" ht="15">
      <c r="B5" s="47" t="s">
        <v>1</v>
      </c>
      <c r="C5" s="47"/>
      <c r="D5" s="47"/>
      <c r="E5" s="47"/>
      <c r="F5" s="47"/>
    </row>
    <row r="6" spans="2:6" ht="1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33">
        <v>0</v>
      </c>
      <c r="F11" s="34"/>
    </row>
    <row r="12" spans="2:6" ht="30">
      <c r="B12" s="3" t="s">
        <v>17</v>
      </c>
      <c r="C12" s="3" t="s">
        <v>18</v>
      </c>
      <c r="D12" s="4" t="s">
        <v>16</v>
      </c>
      <c r="E12" s="33">
        <v>0</v>
      </c>
      <c r="F12" s="34"/>
    </row>
    <row r="13" spans="2:6" ht="15">
      <c r="B13" s="3" t="s">
        <v>19</v>
      </c>
      <c r="C13" s="3" t="s">
        <v>20</v>
      </c>
      <c r="D13" s="4" t="s">
        <v>16</v>
      </c>
      <c r="E13" s="31">
        <v>429252.07</v>
      </c>
      <c r="F13" s="32"/>
    </row>
    <row r="14" spans="2:6" ht="28.5">
      <c r="B14" s="6" t="s">
        <v>21</v>
      </c>
      <c r="C14" s="6" t="s">
        <v>22</v>
      </c>
      <c r="D14" s="7" t="s">
        <v>16</v>
      </c>
      <c r="E14" s="35">
        <f>SUM(E15:F17)</f>
        <v>2341138.14</v>
      </c>
      <c r="F14" s="36"/>
    </row>
    <row r="15" spans="2:6" ht="15">
      <c r="B15" s="3" t="s">
        <v>23</v>
      </c>
      <c r="C15" s="3" t="s">
        <v>24</v>
      </c>
      <c r="D15" s="4" t="s">
        <v>16</v>
      </c>
      <c r="E15" s="31">
        <v>1481799.0996400001</v>
      </c>
      <c r="F15" s="32"/>
    </row>
    <row r="16" spans="2:6" ht="15">
      <c r="B16" s="3" t="s">
        <v>25</v>
      </c>
      <c r="C16" s="21" t="s">
        <v>26</v>
      </c>
      <c r="D16" s="4" t="s">
        <v>16</v>
      </c>
      <c r="E16" s="31">
        <v>756568.1203600002</v>
      </c>
      <c r="F16" s="32"/>
    </row>
    <row r="17" spans="2:6" ht="15">
      <c r="B17" s="3" t="s">
        <v>27</v>
      </c>
      <c r="C17" s="3" t="s">
        <v>28</v>
      </c>
      <c r="D17" s="4" t="s">
        <v>16</v>
      </c>
      <c r="E17" s="31">
        <v>102770.92</v>
      </c>
      <c r="F17" s="32"/>
    </row>
    <row r="18" spans="2:6" ht="15">
      <c r="B18" s="6" t="s">
        <v>29</v>
      </c>
      <c r="C18" s="6" t="s">
        <v>30</v>
      </c>
      <c r="D18" s="7" t="s">
        <v>16</v>
      </c>
      <c r="E18" s="35">
        <f>SUM(E19:F23)</f>
        <v>2303804.53</v>
      </c>
      <c r="F18" s="36"/>
    </row>
    <row r="19" spans="2:6" ht="30">
      <c r="B19" s="3" t="s">
        <v>31</v>
      </c>
      <c r="C19" s="3" t="s">
        <v>32</v>
      </c>
      <c r="D19" s="4" t="s">
        <v>16</v>
      </c>
      <c r="E19" s="31">
        <v>2303804.53</v>
      </c>
      <c r="F19" s="32"/>
    </row>
    <row r="20" spans="2:6" ht="30">
      <c r="B20" s="3" t="s">
        <v>33</v>
      </c>
      <c r="C20" s="3" t="s">
        <v>34</v>
      </c>
      <c r="D20" s="4" t="s">
        <v>16</v>
      </c>
      <c r="E20" s="33">
        <v>0</v>
      </c>
      <c r="F20" s="34"/>
    </row>
    <row r="21" spans="2:6" ht="15">
      <c r="B21" s="3" t="s">
        <v>35</v>
      </c>
      <c r="C21" s="3" t="s">
        <v>36</v>
      </c>
      <c r="D21" s="4" t="s">
        <v>16</v>
      </c>
      <c r="E21" s="33">
        <v>0</v>
      </c>
      <c r="F21" s="34"/>
    </row>
    <row r="22" spans="2:6" ht="15">
      <c r="B22" s="3" t="s">
        <v>37</v>
      </c>
      <c r="C22" s="3" t="s">
        <v>38</v>
      </c>
      <c r="D22" s="4" t="s">
        <v>16</v>
      </c>
      <c r="E22" s="33">
        <v>0</v>
      </c>
      <c r="F22" s="34"/>
    </row>
    <row r="23" spans="2:6" ht="15">
      <c r="B23" s="3" t="s">
        <v>39</v>
      </c>
      <c r="C23" s="3" t="s">
        <v>40</v>
      </c>
      <c r="D23" s="4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2303804.53</v>
      </c>
      <c r="F24" s="36"/>
    </row>
    <row r="25" spans="2:6" ht="15">
      <c r="B25" s="3" t="s">
        <v>43</v>
      </c>
      <c r="C25" s="3" t="s">
        <v>44</v>
      </c>
      <c r="D25" s="4" t="s">
        <v>16</v>
      </c>
      <c r="E25" s="37">
        <v>0</v>
      </c>
      <c r="F25" s="38"/>
    </row>
    <row r="26" spans="2:6" ht="14.25" customHeight="1">
      <c r="B26" s="3" t="s">
        <v>45</v>
      </c>
      <c r="C26" s="3" t="s">
        <v>46</v>
      </c>
      <c r="D26" s="4" t="s">
        <v>16</v>
      </c>
      <c r="E26" s="37">
        <v>0</v>
      </c>
      <c r="F26" s="38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466585.68000000017</v>
      </c>
      <c r="F27" s="36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3">
        <f>E17</f>
        <v>102770.92</v>
      </c>
      <c r="F30" s="44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39052.95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3083.13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27748.15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18498.77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14387.93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26">
        <f>SUM(F40:F45)</f>
        <v>1079122.5499999998</v>
      </c>
      <c r="F38" s="27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25">
        <v>210423.69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25">
        <v>327939.72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25">
        <v>141069.2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5">
        <v>16794.36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5">
        <v>376115.56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5">
        <v>6780.02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26">
        <f>SUM(F49:F51)</f>
        <v>1006213.02</v>
      </c>
      <c r="F47" s="27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73946.2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464013.31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468253.51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8">
        <v>599078.79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3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3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4">
        <f>F60+F68+F78+F88+F98-F69-F79-F89-F99+F108-F109</f>
        <v>637976.2200000001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5" t="s">
        <v>76</v>
      </c>
      <c r="C65" s="15" t="s">
        <v>77</v>
      </c>
      <c r="D65" s="16" t="s">
        <v>8</v>
      </c>
      <c r="E65" s="16"/>
      <c r="F65" s="15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7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8">
        <v>1612.999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8">
        <v>2071454.92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8">
        <v>2022466.54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8">
        <v>381237.5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8">
        <v>1712057.64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8">
        <v>1805039.04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8">
        <v>115772.97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8">
        <v>0</v>
      </c>
    </row>
    <row r="75" spans="2:6" ht="30">
      <c r="B75" s="15" t="s">
        <v>99</v>
      </c>
      <c r="C75" s="15" t="s">
        <v>77</v>
      </c>
      <c r="D75" s="16" t="s">
        <v>8</v>
      </c>
      <c r="E75" s="16"/>
      <c r="F75" s="15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7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8">
        <v>4736.7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8">
        <v>522276.16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8">
        <v>523928.19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8">
        <v>73956.33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8">
        <v>391158.18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8">
        <v>425876.03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8">
        <v>26981.12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8">
        <v>0</v>
      </c>
    </row>
    <row r="85" spans="2:6" ht="30">
      <c r="B85" s="15" t="s">
        <v>111</v>
      </c>
      <c r="C85" s="15" t="s">
        <v>77</v>
      </c>
      <c r="D85" s="16" t="s">
        <v>8</v>
      </c>
      <c r="E85" s="16"/>
      <c r="F85" s="15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7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8">
        <v>11486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8">
        <v>286035.09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8">
        <v>282425.55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8">
        <v>58022.31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8">
        <v>235704.42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8">
        <v>224805.15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8">
        <v>10899.27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8">
        <v>0</v>
      </c>
    </row>
    <row r="95" spans="2:6" ht="15">
      <c r="B95" s="15" t="s">
        <v>122</v>
      </c>
      <c r="C95" s="15" t="s">
        <v>77</v>
      </c>
      <c r="D95" s="16" t="s">
        <v>8</v>
      </c>
      <c r="E95" s="16"/>
      <c r="F95" s="15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7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8">
        <v>20982.59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8">
        <v>199532.18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8">
        <v>197141.02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8">
        <v>41959.88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8">
        <v>199532.18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8">
        <v>190305.56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8">
        <v>9226.62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8">
        <v>0</v>
      </c>
    </row>
    <row r="105" spans="2:6" ht="15">
      <c r="B105" s="15" t="s">
        <v>133</v>
      </c>
      <c r="C105" s="15" t="s">
        <v>77</v>
      </c>
      <c r="D105" s="16" t="s">
        <v>8</v>
      </c>
      <c r="E105" s="16"/>
      <c r="F105" s="15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7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8">
        <v>368360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8">
        <v>684020.2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8">
        <v>698459.82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8">
        <v>82800.2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8">
        <v>799084.4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8">
        <v>857287.28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8">
        <v>37537.02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8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19">
        <v>11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19">
        <v>11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19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8">
        <v>639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22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10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8">
        <v>427000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64:F64"/>
    <mergeCell ref="B115:F115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User</cp:lastModifiedBy>
  <cp:lastPrinted>2018-03-15T09:04:56Z</cp:lastPrinted>
  <dcterms:created xsi:type="dcterms:W3CDTF">2018-01-17T04:16:34Z</dcterms:created>
  <dcterms:modified xsi:type="dcterms:W3CDTF">2018-03-16T02:37:00Z</dcterms:modified>
  <cp:category/>
  <cp:version/>
  <cp:contentType/>
  <cp:contentStatus/>
</cp:coreProperties>
</file>